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л 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30" i="4" l="1"/>
  <c r="D30" i="4"/>
  <c r="G29" i="4"/>
  <c r="G28" i="4"/>
  <c r="G27" i="4"/>
  <c r="G26" i="4"/>
  <c r="C25" i="4"/>
  <c r="C30" i="4" s="1"/>
  <c r="G24" i="4"/>
  <c r="G23" i="4"/>
  <c r="F21" i="4"/>
  <c r="E21" i="4"/>
  <c r="D21" i="4"/>
  <c r="C21" i="4"/>
  <c r="F19" i="4"/>
  <c r="G13" i="4"/>
  <c r="G12" i="4"/>
  <c r="G11" i="4"/>
  <c r="G10" i="4"/>
  <c r="G9" i="4"/>
  <c r="G8" i="4"/>
  <c r="G21" i="4" s="1"/>
  <c r="G30" i="4" l="1"/>
  <c r="G31" i="4" s="1"/>
  <c r="G25" i="4"/>
</calcChain>
</file>

<file path=xl/sharedStrings.xml><?xml version="1.0" encoding="utf-8"?>
<sst xmlns="http://schemas.openxmlformats.org/spreadsheetml/2006/main" count="40" uniqueCount="33">
  <si>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</si>
  <si>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</si>
  <si>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</si>
  <si>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</si>
  <si>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  за 2018 год</t>
  </si>
  <si>
    <t xml:space="preserve">по МКД, расположенному по адресу с.Ильинское ул. Им 50-ти летия СССР дом № 4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</si>
  <si>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</si>
  <si>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</si>
  <si>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</si>
  <si>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</si>
  <si>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</si>
  <si>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</si>
  <si>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</si>
  <si>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</si>
  <si>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</si>
  <si>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</si>
  <si>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</si>
  <si>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хвс моп</t>
  </si>
  <si>
    <t>эл/эн моп</t>
  </si>
  <si>
    <t>за текущий ремонт</t>
  </si>
  <si>
    <t>в том числе:</t>
  </si>
  <si>
    <t>ремонт системы хвс</t>
  </si>
  <si>
    <t>ремонт канализации</t>
  </si>
  <si>
    <t>ремонт системы электроснабжения</t>
  </si>
  <si>
    <t>ремонт двери</t>
  </si>
  <si>
    <t>мелкий ремонт кровли</t>
  </si>
  <si>
    <t>БТИ</t>
  </si>
  <si>
    <t>итого</t>
  </si>
  <si>
    <t>Платежная дисциплина</t>
  </si>
  <si>
    <t>целевой сбор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</si>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</sst>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B1" workbookViewId="0">
      <selection activeCell="C26" sqref="C26"/>
    </sheetView>
  </sheetViews>
  <sheetFormatPr defaultColWidth="9.140625" defaultRowHeight="15.75" x14ac:dyDescent="0.25"/>
  <cols>
    <col min="1" max="1" width="6.7109375" style="1" hidden="1" customWidth="1"/>
    <col min="2" max="2" width="35.855468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2.6" customHeight="1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ht="12.6" customHeight="1" x14ac:dyDescent="0.25">
      <c r="A8" s="15"/>
      <c r="B8" s="16" t="s">
        <v>14</v>
      </c>
      <c r="C8" s="17">
        <v>-43362.8</v>
      </c>
      <c r="D8" s="18">
        <v>99922.68</v>
      </c>
      <c r="E8" s="19">
        <v>83074.19</v>
      </c>
      <c r="F8" s="18">
        <v>99922.68</v>
      </c>
      <c r="G8" s="19">
        <f>C8+E8-F8</f>
        <v>-60211.289999999994</v>
      </c>
    </row>
    <row r="9" spans="1:8" ht="12.6" customHeight="1" x14ac:dyDescent="0.25">
      <c r="A9" s="15"/>
      <c r="B9" s="16" t="s">
        <v>15</v>
      </c>
      <c r="C9" s="17">
        <v>-9344.98</v>
      </c>
      <c r="D9" s="18">
        <v>15670.32</v>
      </c>
      <c r="E9" s="19">
        <v>13348.49</v>
      </c>
      <c r="F9" s="18">
        <v>15670.32</v>
      </c>
      <c r="G9" s="19">
        <f t="shared" ref="G9:G13" si="0">C9+E9-F9</f>
        <v>-11666.81</v>
      </c>
    </row>
    <row r="10" spans="1:8" ht="12.6" customHeight="1" x14ac:dyDescent="0.25">
      <c r="A10" s="15"/>
      <c r="B10" s="16" t="s">
        <v>16</v>
      </c>
      <c r="C10" s="17">
        <v>-136285.29999999999</v>
      </c>
      <c r="D10" s="18">
        <v>170021.71</v>
      </c>
      <c r="E10" s="19">
        <v>152720.82</v>
      </c>
      <c r="F10" s="18">
        <v>170021.71</v>
      </c>
      <c r="G10" s="19">
        <f>C10+E10-F10</f>
        <v>-153586.18999999997</v>
      </c>
    </row>
    <row r="11" spans="1:8" ht="12.6" customHeight="1" x14ac:dyDescent="0.25">
      <c r="A11" s="15"/>
      <c r="B11" s="16" t="s">
        <v>17</v>
      </c>
      <c r="C11" s="17">
        <v>-79.2</v>
      </c>
      <c r="D11" s="18">
        <v>493.86</v>
      </c>
      <c r="E11" s="19">
        <v>397.86</v>
      </c>
      <c r="F11" s="18">
        <v>493.86</v>
      </c>
      <c r="G11" s="19">
        <f>C11+E11-F11</f>
        <v>-175.2</v>
      </c>
    </row>
    <row r="12" spans="1:8" ht="12.6" customHeight="1" x14ac:dyDescent="0.25">
      <c r="A12" s="15"/>
      <c r="B12" s="16" t="s">
        <v>18</v>
      </c>
      <c r="C12" s="17">
        <v>-186.07</v>
      </c>
      <c r="D12" s="18">
        <v>1070.4000000000001</v>
      </c>
      <c r="E12" s="19">
        <v>855.38</v>
      </c>
      <c r="F12" s="18">
        <v>1070.4000000000001</v>
      </c>
      <c r="G12" s="19">
        <f>C12+E12-F12</f>
        <v>-401.09000000000015</v>
      </c>
    </row>
    <row r="13" spans="1:8" ht="12.6" customHeight="1" x14ac:dyDescent="0.25">
      <c r="A13" s="15"/>
      <c r="B13" s="16" t="s">
        <v>19</v>
      </c>
      <c r="C13" s="17">
        <v>-171708.14</v>
      </c>
      <c r="D13" s="18">
        <v>14110.2</v>
      </c>
      <c r="E13" s="19">
        <v>11986.7</v>
      </c>
      <c r="F13" s="19">
        <v>28074.74</v>
      </c>
      <c r="G13" s="19">
        <f t="shared" si="0"/>
        <v>-187796.18</v>
      </c>
    </row>
    <row r="14" spans="1:8" ht="12.6" customHeight="1" x14ac:dyDescent="0.25">
      <c r="A14" s="15"/>
      <c r="B14" s="16" t="s">
        <v>20</v>
      </c>
      <c r="C14" s="17"/>
      <c r="D14" s="18"/>
      <c r="E14" s="19"/>
      <c r="F14" s="19"/>
      <c r="G14" s="19"/>
    </row>
    <row r="15" spans="1:8" ht="12.6" customHeight="1" x14ac:dyDescent="0.25">
      <c r="A15" s="15"/>
      <c r="B15" s="16" t="s">
        <v>21</v>
      </c>
      <c r="C15" s="17"/>
      <c r="D15" s="18"/>
      <c r="E15" s="19"/>
      <c r="F15" s="19">
        <v>12320.64</v>
      </c>
      <c r="G15" s="19"/>
    </row>
    <row r="16" spans="1:8" ht="12.6" customHeight="1" x14ac:dyDescent="0.25">
      <c r="A16" s="15"/>
      <c r="B16" s="16" t="s">
        <v>22</v>
      </c>
      <c r="C16" s="17"/>
      <c r="D16" s="18"/>
      <c r="E16" s="19"/>
      <c r="F16" s="19">
        <v>1146.4000000000001</v>
      </c>
      <c r="G16" s="19"/>
    </row>
    <row r="17" spans="1:7" ht="12.6" customHeight="1" x14ac:dyDescent="0.25">
      <c r="A17" s="15"/>
      <c r="B17" s="16" t="s">
        <v>23</v>
      </c>
      <c r="C17" s="17"/>
      <c r="D17" s="18"/>
      <c r="E17" s="19"/>
      <c r="F17" s="19">
        <v>700</v>
      </c>
      <c r="G17" s="19"/>
    </row>
    <row r="18" spans="1:7" ht="12.6" customHeight="1" x14ac:dyDescent="0.25">
      <c r="A18" s="15"/>
      <c r="B18" s="16" t="s">
        <v>24</v>
      </c>
      <c r="C18" s="17"/>
      <c r="D18" s="18"/>
      <c r="E18" s="19"/>
      <c r="F18" s="19">
        <v>4500.58</v>
      </c>
      <c r="G18" s="19"/>
    </row>
    <row r="19" spans="1:7" ht="12.6" customHeight="1" x14ac:dyDescent="0.25">
      <c r="A19" s="15">
        <v>0</v>
      </c>
      <c r="B19" s="16" t="s">
        <v>25</v>
      </c>
      <c r="C19" s="17"/>
      <c r="D19" s="18"/>
      <c r="E19" s="19"/>
      <c r="F19" s="19">
        <f>4709.03+1233</f>
        <v>5942.03</v>
      </c>
      <c r="G19" s="19"/>
    </row>
    <row r="20" spans="1:7" ht="12.6" customHeight="1" x14ac:dyDescent="0.25">
      <c r="A20" s="15"/>
      <c r="B20" s="16" t="s">
        <v>26</v>
      </c>
      <c r="C20" s="17"/>
      <c r="D20" s="18"/>
      <c r="E20" s="19"/>
      <c r="F20" s="19">
        <v>3465.09</v>
      </c>
      <c r="G20" s="19"/>
    </row>
    <row r="21" spans="1:7" ht="12.6" customHeight="1" x14ac:dyDescent="0.25">
      <c r="A21" s="20">
        <v>2</v>
      </c>
      <c r="B21" s="21" t="s">
        <v>27</v>
      </c>
      <c r="C21" s="22">
        <f>C8+C9+C13+C10+C11+C12</f>
        <v>-360966.49</v>
      </c>
      <c r="D21" s="22">
        <f>D8+D9+D13+D10+D11+D12</f>
        <v>301289.17</v>
      </c>
      <c r="E21" s="22">
        <f>E8+E9+E13+E10+E11+E12</f>
        <v>262383.44</v>
      </c>
      <c r="F21" s="22">
        <f>F8+F9+F13+F10+F11+F12</f>
        <v>315253.70999999996</v>
      </c>
      <c r="G21" s="22">
        <f>G8+G9+G13+G10+G11+G12</f>
        <v>-413836.76</v>
      </c>
    </row>
    <row r="22" spans="1:7" ht="12.6" customHeight="1" x14ac:dyDescent="0.25">
      <c r="A22" s="23"/>
      <c r="B22" s="24" t="s">
        <v>28</v>
      </c>
      <c r="C22" s="25"/>
      <c r="D22" s="25"/>
      <c r="E22" s="25"/>
      <c r="F22" s="25"/>
      <c r="G22" s="26"/>
    </row>
    <row r="23" spans="1:7" ht="12.6" customHeight="1" x14ac:dyDescent="0.25">
      <c r="A23" s="23"/>
      <c r="B23" s="16" t="s">
        <v>14</v>
      </c>
      <c r="C23" s="17">
        <v>-43362.8</v>
      </c>
      <c r="D23" s="18">
        <v>99922.68</v>
      </c>
      <c r="E23" s="19">
        <v>83074.19</v>
      </c>
      <c r="F23" s="18"/>
      <c r="G23" s="19">
        <f>C23+E23-D23</f>
        <v>-60211.289999999994</v>
      </c>
    </row>
    <row r="24" spans="1:7" ht="12.6" customHeight="1" x14ac:dyDescent="0.25">
      <c r="B24" s="16" t="s">
        <v>15</v>
      </c>
      <c r="C24" s="17">
        <v>-9344.98</v>
      </c>
      <c r="D24" s="18">
        <v>15670.32</v>
      </c>
      <c r="E24" s="19">
        <v>13348.49</v>
      </c>
      <c r="F24" s="18"/>
      <c r="G24" s="19">
        <f t="shared" ref="G24:G29" si="1">C24+E24-D24</f>
        <v>-11666.81</v>
      </c>
    </row>
    <row r="25" spans="1:7" ht="12.6" customHeight="1" x14ac:dyDescent="0.25">
      <c r="B25" s="16" t="s">
        <v>16</v>
      </c>
      <c r="C25" s="17">
        <f>C10</f>
        <v>-136285.29999999999</v>
      </c>
      <c r="D25" s="18">
        <v>170021.71</v>
      </c>
      <c r="E25" s="19">
        <v>152720.82</v>
      </c>
      <c r="F25" s="18"/>
      <c r="G25" s="19">
        <f t="shared" si="1"/>
        <v>-153586.18999999997</v>
      </c>
    </row>
    <row r="26" spans="1:7" ht="12.6" customHeight="1" x14ac:dyDescent="0.25">
      <c r="B26" s="16" t="s">
        <v>29</v>
      </c>
      <c r="C26" s="17"/>
      <c r="D26" s="18"/>
      <c r="E26" s="19"/>
      <c r="F26" s="19"/>
      <c r="G26" s="19">
        <f t="shared" si="1"/>
        <v>0</v>
      </c>
    </row>
    <row r="27" spans="1:7" ht="12.6" customHeight="1" x14ac:dyDescent="0.25">
      <c r="B27" s="16" t="s">
        <v>17</v>
      </c>
      <c r="C27" s="17">
        <v>-79.2</v>
      </c>
      <c r="D27" s="18">
        <v>493.86</v>
      </c>
      <c r="E27" s="19">
        <v>397.86</v>
      </c>
      <c r="F27" s="18"/>
      <c r="G27" s="19">
        <f t="shared" si="1"/>
        <v>-175.2</v>
      </c>
    </row>
    <row r="28" spans="1:7" ht="12.6" customHeight="1" x14ac:dyDescent="0.25">
      <c r="B28" s="16" t="s">
        <v>18</v>
      </c>
      <c r="C28" s="17">
        <v>-186.07</v>
      </c>
      <c r="D28" s="18">
        <v>1070.4000000000001</v>
      </c>
      <c r="E28" s="19">
        <v>855.38</v>
      </c>
      <c r="F28" s="18"/>
      <c r="G28" s="19">
        <f t="shared" si="1"/>
        <v>-401.09000000000015</v>
      </c>
    </row>
    <row r="29" spans="1:7" ht="12.6" customHeight="1" x14ac:dyDescent="0.25">
      <c r="B29" s="16" t="s">
        <v>19</v>
      </c>
      <c r="C29" s="17">
        <v>-7691.41</v>
      </c>
      <c r="D29" s="18">
        <v>14110.2</v>
      </c>
      <c r="E29" s="19">
        <v>11986.7</v>
      </c>
      <c r="F29" s="19"/>
      <c r="G29" s="19">
        <f t="shared" si="1"/>
        <v>-9814.91</v>
      </c>
    </row>
    <row r="30" spans="1:7" ht="12.6" customHeight="1" x14ac:dyDescent="0.25">
      <c r="B30" s="21" t="s">
        <v>27</v>
      </c>
      <c r="C30" s="22">
        <f>C23+C24+C29+C25+C27+C28</f>
        <v>-196949.76000000001</v>
      </c>
      <c r="D30" s="22">
        <f>D23+D24+D29+D25+D27+D28</f>
        <v>301289.17</v>
      </c>
      <c r="E30" s="22">
        <f>E23+E24+E29+E25+E27+E28</f>
        <v>262383.44</v>
      </c>
      <c r="F30" s="22"/>
      <c r="G30" s="22">
        <f>G23+G24+G29+G25+G27+G28</f>
        <v>-235855.48999999996</v>
      </c>
    </row>
    <row r="31" spans="1:7" x14ac:dyDescent="0.25">
      <c r="B31" s="27" t="s">
        <v>30</v>
      </c>
      <c r="G31" s="27">
        <f>G30</f>
        <v>-235855.48999999996</v>
      </c>
    </row>
    <row r="32" spans="1:7" x14ac:dyDescent="0.25">
      <c r="B32" s="1" t="s">
        <v>31</v>
      </c>
      <c r="E32" s="1" t="s">
        <v>32</v>
      </c>
    </row>
  </sheetData>
  <mergeCells count="8">
    <mergeCell ref="A7:B7"/>
    <mergeCell ref="B22:G22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ил 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2019-03-28T19:34:23Z</dcterms:modified>
</cp:coreProperties>
</file>